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Ралл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<sst xmlns="http://schemas.openxmlformats.org/spreadsheetml/2006/main" count="78" uniqueCount="58">
  <si>
    <t>Участники</t>
  </si>
  <si>
    <t>Старт</t>
  </si>
  <si>
    <t>Финиш</t>
  </si>
  <si>
    <t>На дистанции</t>
  </si>
  <si>
    <t>Штрафы</t>
  </si>
  <si>
    <t>Шт.время</t>
  </si>
  <si>
    <t>Результат</t>
  </si>
  <si>
    <t>Место</t>
  </si>
  <si>
    <t>% прев.</t>
  </si>
  <si>
    <t>разряд</t>
  </si>
  <si>
    <t>III</t>
  </si>
  <si>
    <t>Ранг</t>
  </si>
  <si>
    <t>Главный судья_____________________________ /Иргибаев О.В., СС1К, г.Екатеринбург /</t>
  </si>
  <si>
    <t>Протокол соревнований в дисциплине дистанция-водная - командная гонка - ралли, 2 класса, код 0840005411Я</t>
  </si>
  <si>
    <t>р.Исеть</t>
  </si>
  <si>
    <t>Открытые соревнования г.Екатеринбурга по спортивному туризму «Майский Экстрим»</t>
  </si>
  <si>
    <t>№</t>
  </si>
  <si>
    <t>Команда</t>
  </si>
  <si>
    <t>Регион</t>
  </si>
  <si>
    <t>с.Патруши, Свердловская обл.</t>
  </si>
  <si>
    <t>Патруши-1</t>
  </si>
  <si>
    <t>Номера</t>
  </si>
  <si>
    <t>Сумма</t>
  </si>
  <si>
    <t>II</t>
  </si>
  <si>
    <t>ТК Малахит2</t>
  </si>
  <si>
    <t xml:space="preserve">г.Полевской, Свердловская обл. </t>
  </si>
  <si>
    <t>Патруши-2</t>
  </si>
  <si>
    <t>Патруши-5</t>
  </si>
  <si>
    <t>ТК Рифей-2</t>
  </si>
  <si>
    <t>Патруши-4</t>
  </si>
  <si>
    <t>г.Екатеринбург</t>
  </si>
  <si>
    <t>этап К1</t>
  </si>
  <si>
    <t>этап К2</t>
  </si>
  <si>
    <t>этап К4</t>
  </si>
  <si>
    <t>27 мая 2018г.</t>
  </si>
  <si>
    <t>УПРАВЛЕНИЕ ПО РАЗВИТИЮ ФИЗИЧЕСКОЙ КУЛЬТУРЫ, СПОРТА И ТУРИЗМА АДМИНИСТРАЦИИ ГОРОДА ЕКАТЕРИНБУРГА  РОО "ФЕДЕРАЦИЯ СПОРТИВНОГО ТУРИЗМА СВЕРДЛОВСКОЙ ОБЛАСТИ"</t>
  </si>
  <si>
    <t>41  141  29</t>
  </si>
  <si>
    <t>120  14   82</t>
  </si>
  <si>
    <t>1  115  110</t>
  </si>
  <si>
    <t>Федоров Александр (б\р)      Тарасов Всеволод (КМС)    Евсюнин Рустам (2)     Романов Дмитрий(б\р)         Попов Дмитрий (б\р) Барбаков Сергей(1)       Филатов Михаил(б/р)</t>
  </si>
  <si>
    <t>7   92  31</t>
  </si>
  <si>
    <t>27  102   32</t>
  </si>
  <si>
    <t>Петров Артем (б\р)         Мочалов Павел(б\р)         Евстигнеев Александр (б\р)     Зубарев Александр (б\р)    Оглобличев Василий (2)   Лукьянов Серегей (б\р)   Горшков Илья (б\р)         Зубков Эдуард(б\р)</t>
  </si>
  <si>
    <t>56   91   87</t>
  </si>
  <si>
    <t>Красавина Светлана (б\р)     Весенев Михаил (1)           Шамагин Сергей (1)     Расчеткин Семен (б\р)         Чирков Даниил (б\р)        Козырев Иван(б\р)          Коновалов Алексей (б\р)</t>
  </si>
  <si>
    <t>28   30   139</t>
  </si>
  <si>
    <t xml:space="preserve">ТК Рифей-2 </t>
  </si>
  <si>
    <t>135 141  131</t>
  </si>
  <si>
    <t>Потеряева Марина (КМС)     Малых Юлия (1)           Рогулина Анастасия (1)     Костарева Ольга (3)         Костарева Лада (1)        Елохина Юлия (3)          Зырянова Валентина  (3)</t>
  </si>
  <si>
    <t>Хомутов Александр  (б\р)         Юшкова Полина(б\р)         Смыкова Валерия(б\р)       Анохина Ксения(б\р)         Багарякова Ирина(б\р)   Марченкр Екатерина(б\р)  Красноборова Варвара(3)</t>
  </si>
  <si>
    <t>5   44  31</t>
  </si>
  <si>
    <t>Зырянов Михаил (1) Пластинин Николай (1) Топорков Даниил(КМС) Зырянов Алексей(КМС) Муравьев Сергей(КМС)    Клинюк Станислав(б/р)         Маньковский Александр(КМС)</t>
  </si>
  <si>
    <t>Скрундь Сергей (2)       Мальцев Виктор (б\р)     Батраков Иван(3)           Якимов Андрей  (б\р)    Коваленко Алексей (3)  Муллахметов Денис(3)   Шарафутдинов Мансур(б\р)    Молодцов Владимир (КМС) Кокшин Евгений (КМС)</t>
  </si>
  <si>
    <t>Патрушев Антон (1)          Обухов Алексей(1)     Барбаков Никита (1)       Юрлов Олег (б/р)          Кислицин Вячеслав (б\р) Перевышин Илья(б\р)    Вепрев Владимир(б\р)</t>
  </si>
  <si>
    <t xml:space="preserve">Захарченко Анна (2)        Обухова Мария(2)    Поторочина Кристина (1)        Мишин Алексей(б\р)          Мишин Дмитрий(б\р)          Кискин Дмитрий (б\р)   Тимиряева Наталья(2) </t>
  </si>
  <si>
    <t>Ранг дистанции: 163,9</t>
  </si>
  <si>
    <r>
      <t>Главный секретарь ________________________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/  Сухих С.А. , СС3К, г.Екатеринбург  /</t>
    </r>
  </si>
  <si>
    <t>ТК Реал лайф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</si>
</sst>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400]h:mm:ss\ AM/PM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7" fillId="0" borderId="0" xfId="50" applyFont="1" applyFill="1" applyBorder="1" applyAlignment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9" fillId="0" borderId="11" xfId="0" applyFont="1" applyFill="1" applyBorder="1" applyAlignment="1" applyProtection="1">
      <alignment vertical="top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top" wrapText="1"/>
      <protection/>
    </xf>
    <xf numFmtId="0" fontId="9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textRotation="90"/>
      <protection/>
    </xf>
    <xf numFmtId="0" fontId="1" fillId="33" borderId="17" xfId="0" applyFont="1" applyFill="1" applyBorder="1" applyAlignment="1" applyProtection="1">
      <alignment horizontal="center" vertical="center" textRotation="90"/>
      <protection/>
    </xf>
    <xf numFmtId="173" fontId="0" fillId="0" borderId="10" xfId="0" applyNumberFormat="1" applyFill="1" applyBorder="1" applyAlignment="1" applyProtection="1">
      <alignment horizontal="center" vertical="center"/>
      <protection/>
    </xf>
    <xf numFmtId="173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73" fontId="0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4" xfId="0" applyNumberFormat="1" applyFill="1" applyBorder="1" applyAlignment="1" applyProtection="1">
      <alignment horizontal="center" vertical="center"/>
      <protection/>
    </xf>
    <xf numFmtId="1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vertical="top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 textRotation="90"/>
      <protection/>
    </xf>
    <xf numFmtId="0" fontId="1" fillId="33" borderId="21" xfId="0" applyFont="1" applyFill="1" applyBorder="1" applyAlignment="1" applyProtection="1">
      <alignment horizontal="center" vertical="center" textRotation="90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 textRotation="90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 vertical="center" textRotation="90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Протоколы короткая К-2М,К-4Ж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80" zoomScaleNormal="80" zoomScalePageLayoutView="0" workbookViewId="0" topLeftCell="A13">
      <selection activeCell="K14" sqref="K14"/>
    </sheetView>
  </sheetViews>
  <sheetFormatPr defaultColWidth="9.140625" defaultRowHeight="12.75"/>
  <cols>
    <col min="1" max="1" width="3.140625" style="0" customWidth="1"/>
    <col min="2" max="2" width="12.421875" style="0" customWidth="1"/>
    <col min="3" max="3" width="24.7109375" style="0" customWidth="1"/>
    <col min="4" max="4" width="14.00390625" style="0" customWidth="1"/>
    <col min="5" max="5" width="5.7109375" style="0" customWidth="1"/>
    <col min="6" max="6" width="5.00390625" style="0" customWidth="1"/>
    <col min="7" max="7" width="7.421875" style="0" customWidth="1"/>
    <col min="8" max="8" width="7.00390625" style="0" customWidth="1"/>
    <col min="9" max="9" width="8.28125" style="0" customWidth="1"/>
    <col min="10" max="11" width="7.7109375" style="0" customWidth="1"/>
    <col min="12" max="12" width="6.8515625" style="0" customWidth="1"/>
    <col min="13" max="13" width="7.00390625" style="0" customWidth="1"/>
    <col min="14" max="14" width="6.8515625" style="0" customWidth="1"/>
    <col min="15" max="15" width="7.7109375" style="0" customWidth="1"/>
    <col min="16" max="17" width="7.57421875" style="0" customWidth="1"/>
    <col min="18" max="18" width="9.00390625" style="0" customWidth="1"/>
    <col min="19" max="19" width="8.7109375" style="0" customWidth="1"/>
    <col min="20" max="20" width="3.421875" style="0" customWidth="1"/>
    <col min="21" max="21" width="8.7109375" style="0" customWidth="1"/>
    <col min="22" max="22" width="3.421875" style="0" customWidth="1"/>
  </cols>
  <sheetData>
    <row r="1" spans="2:20" ht="30" customHeight="1">
      <c r="B1" s="43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9"/>
    </row>
    <row r="2" spans="1:20" ht="17.25" customHeight="1">
      <c r="A2" s="1"/>
      <c r="B2" s="1"/>
      <c r="C2" s="53" t="s">
        <v>15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19" ht="12.75">
      <c r="B3" s="18" t="s">
        <v>34</v>
      </c>
      <c r="C3" s="2"/>
      <c r="D3" s="2"/>
      <c r="E3" s="2"/>
      <c r="G3" s="11"/>
      <c r="S3" s="2" t="s">
        <v>14</v>
      </c>
    </row>
    <row r="4" spans="3:20" ht="12.75">
      <c r="C4" s="54" t="s"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3:20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" ht="12.75">
      <c r="A6" s="9" t="s">
        <v>55</v>
      </c>
      <c r="B6" s="9"/>
    </row>
    <row r="7" spans="1:2" ht="12.75">
      <c r="A7" s="9"/>
      <c r="B7" s="9"/>
    </row>
    <row r="8" spans="1:22" ht="27.75" customHeight="1">
      <c r="A8" s="44" t="s">
        <v>16</v>
      </c>
      <c r="B8" s="46" t="s">
        <v>17</v>
      </c>
      <c r="C8" s="44" t="s">
        <v>0</v>
      </c>
      <c r="D8" s="44" t="s">
        <v>18</v>
      </c>
      <c r="E8" s="48" t="s">
        <v>11</v>
      </c>
      <c r="F8" s="48" t="s">
        <v>21</v>
      </c>
      <c r="G8" s="50" t="s">
        <v>31</v>
      </c>
      <c r="H8" s="51"/>
      <c r="I8" s="48" t="s">
        <v>3</v>
      </c>
      <c r="J8" s="50" t="s">
        <v>32</v>
      </c>
      <c r="K8" s="51"/>
      <c r="L8" s="48" t="s">
        <v>3</v>
      </c>
      <c r="M8" s="50" t="s">
        <v>33</v>
      </c>
      <c r="N8" s="51"/>
      <c r="O8" s="48" t="s">
        <v>3</v>
      </c>
      <c r="P8" s="48" t="s">
        <v>22</v>
      </c>
      <c r="Q8" s="48" t="s">
        <v>4</v>
      </c>
      <c r="R8" s="55" t="s">
        <v>5</v>
      </c>
      <c r="S8" s="55" t="s">
        <v>6</v>
      </c>
      <c r="T8" s="55" t="s">
        <v>7</v>
      </c>
      <c r="U8" s="55" t="s">
        <v>8</v>
      </c>
      <c r="V8" s="55" t="s">
        <v>9</v>
      </c>
    </row>
    <row r="9" spans="1:22" ht="67.5" customHeight="1">
      <c r="A9" s="45"/>
      <c r="B9" s="47"/>
      <c r="C9" s="45"/>
      <c r="D9" s="45"/>
      <c r="E9" s="49"/>
      <c r="F9" s="49"/>
      <c r="G9" s="25" t="s">
        <v>1</v>
      </c>
      <c r="H9" s="26" t="s">
        <v>2</v>
      </c>
      <c r="I9" s="52"/>
      <c r="J9" s="25" t="s">
        <v>1</v>
      </c>
      <c r="K9" s="26" t="s">
        <v>2</v>
      </c>
      <c r="L9" s="49"/>
      <c r="M9" s="25" t="s">
        <v>1</v>
      </c>
      <c r="N9" s="26" t="s">
        <v>2</v>
      </c>
      <c r="O9" s="49"/>
      <c r="P9" s="49"/>
      <c r="Q9" s="49"/>
      <c r="R9" s="52"/>
      <c r="S9" s="52"/>
      <c r="T9" s="52"/>
      <c r="U9" s="52"/>
      <c r="V9" s="52"/>
    </row>
    <row r="10" spans="1:22" ht="85.5" customHeight="1">
      <c r="A10" s="20">
        <v>1</v>
      </c>
      <c r="B10" s="15" t="s">
        <v>28</v>
      </c>
      <c r="C10" s="13" t="s">
        <v>51</v>
      </c>
      <c r="D10" s="12" t="s">
        <v>30</v>
      </c>
      <c r="E10" s="42">
        <v>80</v>
      </c>
      <c r="F10" s="24" t="s">
        <v>36</v>
      </c>
      <c r="G10" s="27">
        <v>0.020833333333333332</v>
      </c>
      <c r="H10" s="27">
        <v>0.04064814814814815</v>
      </c>
      <c r="I10" s="28">
        <f aca="true" t="shared" si="0" ref="I10:I18">H10-G10</f>
        <v>0.019814814814814816</v>
      </c>
      <c r="J10" s="27">
        <v>0.027777777777777776</v>
      </c>
      <c r="K10" s="27">
        <v>0.04746527777777778</v>
      </c>
      <c r="L10" s="28">
        <f aca="true" t="shared" si="1" ref="L10:L18">K10-J10</f>
        <v>0.019687500000000004</v>
      </c>
      <c r="M10" s="27">
        <v>0.03819444444444444</v>
      </c>
      <c r="N10" s="27">
        <v>0.05908564814814815</v>
      </c>
      <c r="O10" s="28">
        <f aca="true" t="shared" si="2" ref="O10:O18">N10-M10</f>
        <v>0.02089120370370371</v>
      </c>
      <c r="P10" s="28">
        <f aca="true" t="shared" si="3" ref="P10:P18">I10+L10+O10</f>
        <v>0.060393518518518534</v>
      </c>
      <c r="Q10" s="28">
        <v>0</v>
      </c>
      <c r="R10" s="28">
        <v>0</v>
      </c>
      <c r="S10" s="28">
        <f aca="true" t="shared" si="4" ref="S10:S18">P10+R10</f>
        <v>0.060393518518518534</v>
      </c>
      <c r="T10" s="29">
        <v>1</v>
      </c>
      <c r="U10" s="31">
        <v>1</v>
      </c>
      <c r="V10" s="33" t="s">
        <v>23</v>
      </c>
    </row>
    <row r="11" spans="1:22" ht="105" customHeight="1">
      <c r="A11" s="6">
        <v>2</v>
      </c>
      <c r="B11" s="34" t="s">
        <v>24</v>
      </c>
      <c r="C11" s="16" t="s">
        <v>52</v>
      </c>
      <c r="D11" s="7" t="s">
        <v>25</v>
      </c>
      <c r="E11" s="8">
        <v>29.3</v>
      </c>
      <c r="F11" s="22" t="s">
        <v>37</v>
      </c>
      <c r="G11" s="27">
        <v>0.020833333333333332</v>
      </c>
      <c r="H11" s="27">
        <v>0.04075231481481481</v>
      </c>
      <c r="I11" s="27">
        <f t="shared" si="0"/>
        <v>0.01991898148148148</v>
      </c>
      <c r="J11" s="27">
        <v>0.027777777777777776</v>
      </c>
      <c r="K11" s="27">
        <v>0.04935185185185185</v>
      </c>
      <c r="L11" s="27">
        <f t="shared" si="1"/>
        <v>0.021574074074074072</v>
      </c>
      <c r="M11" s="27">
        <v>0.03819444444444444</v>
      </c>
      <c r="N11" s="27">
        <v>0.06048611111111111</v>
      </c>
      <c r="O11" s="27">
        <f t="shared" si="2"/>
        <v>0.022291666666666668</v>
      </c>
      <c r="P11" s="27">
        <f t="shared" si="3"/>
        <v>0.06378472222222221</v>
      </c>
      <c r="Q11" s="27">
        <v>0</v>
      </c>
      <c r="R11" s="30">
        <v>0</v>
      </c>
      <c r="S11" s="27">
        <f t="shared" si="4"/>
        <v>0.06378472222222221</v>
      </c>
      <c r="T11" s="6">
        <v>2</v>
      </c>
      <c r="U11" s="32">
        <v>1.0561</v>
      </c>
      <c r="V11" s="10" t="s">
        <v>23</v>
      </c>
    </row>
    <row r="12" spans="1:22" ht="84" customHeight="1">
      <c r="A12" s="6">
        <v>3</v>
      </c>
      <c r="B12" s="34" t="s">
        <v>20</v>
      </c>
      <c r="C12" s="35" t="s">
        <v>53</v>
      </c>
      <c r="D12" s="41" t="s">
        <v>19</v>
      </c>
      <c r="E12" s="8">
        <v>17.14</v>
      </c>
      <c r="F12" s="23" t="s">
        <v>38</v>
      </c>
      <c r="G12" s="27">
        <v>0.020833333333333332</v>
      </c>
      <c r="H12" s="27">
        <v>0.041666666666666664</v>
      </c>
      <c r="I12" s="27">
        <f t="shared" si="0"/>
        <v>0.020833333333333332</v>
      </c>
      <c r="J12" s="27">
        <v>0.027777777777777776</v>
      </c>
      <c r="K12" s="27">
        <v>0.0521875</v>
      </c>
      <c r="L12" s="27">
        <f t="shared" si="1"/>
        <v>0.02440972222222222</v>
      </c>
      <c r="M12" s="27">
        <v>0.03819444444444444</v>
      </c>
      <c r="N12" s="27">
        <v>0.0587962962962963</v>
      </c>
      <c r="O12" s="27">
        <f t="shared" si="2"/>
        <v>0.020601851851851857</v>
      </c>
      <c r="P12" s="27">
        <f t="shared" si="3"/>
        <v>0.06584490740740741</v>
      </c>
      <c r="Q12" s="27">
        <v>0</v>
      </c>
      <c r="R12" s="27">
        <v>0</v>
      </c>
      <c r="S12" s="27">
        <f t="shared" si="4"/>
        <v>0.06584490740740741</v>
      </c>
      <c r="T12" s="6">
        <v>3</v>
      </c>
      <c r="U12" s="32">
        <v>1.0902</v>
      </c>
      <c r="V12" s="10" t="s">
        <v>23</v>
      </c>
    </row>
    <row r="13" spans="1:22" ht="84" customHeight="1">
      <c r="A13" s="6">
        <v>4</v>
      </c>
      <c r="B13" s="34" t="s">
        <v>29</v>
      </c>
      <c r="C13" s="14" t="s">
        <v>39</v>
      </c>
      <c r="D13" s="7" t="s">
        <v>19</v>
      </c>
      <c r="E13" s="8">
        <v>24.57</v>
      </c>
      <c r="F13" s="23" t="s">
        <v>40</v>
      </c>
      <c r="G13" s="27">
        <v>0.020833333333333332</v>
      </c>
      <c r="H13" s="27">
        <v>0.042916666666666665</v>
      </c>
      <c r="I13" s="27">
        <f t="shared" si="0"/>
        <v>0.022083333333333333</v>
      </c>
      <c r="J13" s="27">
        <v>0.027777777777777776</v>
      </c>
      <c r="K13" s="27">
        <v>0.05037037037037037</v>
      </c>
      <c r="L13" s="27">
        <f t="shared" si="1"/>
        <v>0.022592592592592595</v>
      </c>
      <c r="M13" s="27">
        <v>0.03819444444444444</v>
      </c>
      <c r="N13" s="27">
        <v>0.06059027777777778</v>
      </c>
      <c r="O13" s="27">
        <f t="shared" si="2"/>
        <v>0.022395833333333337</v>
      </c>
      <c r="P13" s="27">
        <f t="shared" si="3"/>
        <v>0.06707175925925926</v>
      </c>
      <c r="Q13" s="27">
        <v>0</v>
      </c>
      <c r="R13" s="27">
        <v>0</v>
      </c>
      <c r="S13" s="27">
        <f t="shared" si="4"/>
        <v>0.06707175925925926</v>
      </c>
      <c r="T13" s="6">
        <v>4</v>
      </c>
      <c r="U13" s="32">
        <v>1.1105</v>
      </c>
      <c r="V13" s="10" t="s">
        <v>23</v>
      </c>
    </row>
    <row r="14" spans="1:22" ht="93.75" customHeight="1">
      <c r="A14" s="6">
        <v>5</v>
      </c>
      <c r="B14" s="34" t="s">
        <v>57</v>
      </c>
      <c r="C14" s="14" t="s">
        <v>42</v>
      </c>
      <c r="D14" s="7" t="s">
        <v>30</v>
      </c>
      <c r="E14" s="8">
        <v>1.5</v>
      </c>
      <c r="F14" s="23" t="s">
        <v>41</v>
      </c>
      <c r="G14" s="27">
        <v>0.020833333333333332</v>
      </c>
      <c r="H14" s="27">
        <v>0.047592592592592596</v>
      </c>
      <c r="I14" s="27">
        <f t="shared" si="0"/>
        <v>0.026759259259259264</v>
      </c>
      <c r="J14" s="27">
        <v>0.027777777777777776</v>
      </c>
      <c r="K14" s="27">
        <v>0.051284722222222225</v>
      </c>
      <c r="L14" s="27">
        <f t="shared" si="1"/>
        <v>0.02350694444444445</v>
      </c>
      <c r="M14" s="27">
        <v>0.03819444444444444</v>
      </c>
      <c r="N14" s="27">
        <v>0.06173611111111111</v>
      </c>
      <c r="O14" s="27">
        <f t="shared" si="2"/>
        <v>0.02354166666666667</v>
      </c>
      <c r="P14" s="27">
        <f t="shared" si="3"/>
        <v>0.07380787037037038</v>
      </c>
      <c r="Q14" s="27">
        <v>0</v>
      </c>
      <c r="R14" s="27">
        <v>0</v>
      </c>
      <c r="S14" s="27">
        <f t="shared" si="4"/>
        <v>0.07380787037037038</v>
      </c>
      <c r="T14" s="6">
        <v>5</v>
      </c>
      <c r="U14" s="32">
        <v>1.2221</v>
      </c>
      <c r="V14" s="6" t="s">
        <v>10</v>
      </c>
    </row>
    <row r="15" spans="1:22" ht="84" customHeight="1">
      <c r="A15" s="6">
        <v>6</v>
      </c>
      <c r="B15" s="34" t="s">
        <v>27</v>
      </c>
      <c r="C15" s="14" t="s">
        <v>44</v>
      </c>
      <c r="D15" s="7" t="s">
        <v>19</v>
      </c>
      <c r="E15" s="8">
        <v>11.42</v>
      </c>
      <c r="F15" s="23" t="s">
        <v>45</v>
      </c>
      <c r="G15" s="27">
        <v>0.020833333333333332</v>
      </c>
      <c r="H15" s="27">
        <v>0.04378472222222222</v>
      </c>
      <c r="I15" s="27">
        <f t="shared" si="0"/>
        <v>0.022951388888888886</v>
      </c>
      <c r="J15" s="27">
        <v>0.027777777777777776</v>
      </c>
      <c r="K15" s="27">
        <v>0.05401620370370371</v>
      </c>
      <c r="L15" s="27">
        <f t="shared" si="1"/>
        <v>0.026238425925925936</v>
      </c>
      <c r="M15" s="27">
        <v>0.03819444444444444</v>
      </c>
      <c r="N15" s="27">
        <v>0.06400462962962962</v>
      </c>
      <c r="O15" s="27">
        <f t="shared" si="2"/>
        <v>0.02581018518518518</v>
      </c>
      <c r="P15" s="27">
        <f t="shared" si="3"/>
        <v>0.07500000000000001</v>
      </c>
      <c r="Q15" s="27">
        <v>0</v>
      </c>
      <c r="R15" s="27">
        <v>0</v>
      </c>
      <c r="S15" s="27">
        <f t="shared" si="4"/>
        <v>0.07500000000000001</v>
      </c>
      <c r="T15" s="6">
        <v>6</v>
      </c>
      <c r="U15" s="32">
        <v>1.2419</v>
      </c>
      <c r="V15" s="6" t="s">
        <v>10</v>
      </c>
    </row>
    <row r="16" spans="1:22" ht="84" customHeight="1">
      <c r="A16" s="6">
        <v>7</v>
      </c>
      <c r="B16" s="34" t="s">
        <v>26</v>
      </c>
      <c r="C16" s="14" t="s">
        <v>54</v>
      </c>
      <c r="D16" s="7" t="s">
        <v>19</v>
      </c>
      <c r="E16" s="8"/>
      <c r="F16" s="23" t="s">
        <v>47</v>
      </c>
      <c r="G16" s="27">
        <v>0.020833333333333332</v>
      </c>
      <c r="H16" s="27">
        <v>0.044988425925925925</v>
      </c>
      <c r="I16" s="27">
        <f t="shared" si="0"/>
        <v>0.024155092592592593</v>
      </c>
      <c r="J16" s="27">
        <v>0.027777777777777776</v>
      </c>
      <c r="K16" s="27">
        <v>0.053807870370370374</v>
      </c>
      <c r="L16" s="27">
        <f t="shared" si="1"/>
        <v>0.026030092592592598</v>
      </c>
      <c r="M16" s="27">
        <v>0.03819444444444444</v>
      </c>
      <c r="N16" s="27">
        <v>0.06373842592592592</v>
      </c>
      <c r="O16" s="27">
        <f t="shared" si="2"/>
        <v>0.02554398148148148</v>
      </c>
      <c r="P16" s="27">
        <f t="shared" si="3"/>
        <v>0.07572916666666668</v>
      </c>
      <c r="Q16" s="27">
        <v>0</v>
      </c>
      <c r="R16" s="27">
        <v>0</v>
      </c>
      <c r="S16" s="27">
        <f t="shared" si="4"/>
        <v>0.07572916666666668</v>
      </c>
      <c r="T16" s="6">
        <v>7</v>
      </c>
      <c r="U16" s="32">
        <v>1.2539</v>
      </c>
      <c r="V16" s="6" t="s">
        <v>10</v>
      </c>
    </row>
    <row r="17" spans="1:22" ht="84" customHeight="1">
      <c r="A17" s="21">
        <v>8</v>
      </c>
      <c r="B17" s="36" t="s">
        <v>46</v>
      </c>
      <c r="C17" s="17" t="s">
        <v>49</v>
      </c>
      <c r="D17" s="7" t="s">
        <v>30</v>
      </c>
      <c r="E17" s="8"/>
      <c r="F17" s="23" t="s">
        <v>50</v>
      </c>
      <c r="G17" s="27">
        <v>0.020833333333333332</v>
      </c>
      <c r="H17" s="27">
        <v>0.043680555555555556</v>
      </c>
      <c r="I17" s="27">
        <f t="shared" si="0"/>
        <v>0.022847222222222224</v>
      </c>
      <c r="J17" s="27">
        <v>0.027777777777777776</v>
      </c>
      <c r="K17" s="27">
        <v>0.05349537037037037</v>
      </c>
      <c r="L17" s="27">
        <f t="shared" si="1"/>
        <v>0.02571759259259259</v>
      </c>
      <c r="M17" s="27">
        <v>0.03819444444444444</v>
      </c>
      <c r="N17" s="27">
        <v>0.06571759259259259</v>
      </c>
      <c r="O17" s="27">
        <f t="shared" si="2"/>
        <v>0.02752314814814815</v>
      </c>
      <c r="P17" s="27">
        <f t="shared" si="3"/>
        <v>0.07608796296296297</v>
      </c>
      <c r="Q17" s="27">
        <v>0</v>
      </c>
      <c r="R17" s="27">
        <v>0</v>
      </c>
      <c r="S17" s="27">
        <f t="shared" si="4"/>
        <v>0.07608796296296297</v>
      </c>
      <c r="T17" s="6">
        <v>8</v>
      </c>
      <c r="U17" s="32">
        <v>1.2599</v>
      </c>
      <c r="V17" s="6" t="s">
        <v>10</v>
      </c>
    </row>
    <row r="18" spans="1:22" ht="84" customHeight="1">
      <c r="A18" s="21">
        <v>9</v>
      </c>
      <c r="B18" s="36" t="s">
        <v>27</v>
      </c>
      <c r="C18" s="37" t="s">
        <v>48</v>
      </c>
      <c r="D18" s="38" t="s">
        <v>19</v>
      </c>
      <c r="E18" s="39"/>
      <c r="F18" s="40" t="s">
        <v>43</v>
      </c>
      <c r="G18" s="27">
        <v>0.020833333333333332</v>
      </c>
      <c r="H18" s="27">
        <v>0.04325231481481481</v>
      </c>
      <c r="I18" s="27">
        <f t="shared" si="0"/>
        <v>0.02241898148148148</v>
      </c>
      <c r="J18" s="27">
        <v>0.027777777777777776</v>
      </c>
      <c r="K18" s="27">
        <v>0.052141203703703703</v>
      </c>
      <c r="L18" s="27">
        <f t="shared" si="1"/>
        <v>0.024363425925925927</v>
      </c>
      <c r="M18" s="27">
        <v>0.03819444444444444</v>
      </c>
      <c r="N18" s="27">
        <v>0.06836805555555556</v>
      </c>
      <c r="O18" s="27">
        <f t="shared" si="2"/>
        <v>0.030173611111111116</v>
      </c>
      <c r="P18" s="27">
        <f t="shared" si="3"/>
        <v>0.07695601851851852</v>
      </c>
      <c r="Q18" s="27">
        <v>0</v>
      </c>
      <c r="R18" s="27">
        <v>0</v>
      </c>
      <c r="S18" s="27">
        <f t="shared" si="4"/>
        <v>0.07695601851851852</v>
      </c>
      <c r="T18" s="6">
        <v>9</v>
      </c>
      <c r="U18" s="32">
        <v>1.2742</v>
      </c>
      <c r="V18" s="6" t="s">
        <v>10</v>
      </c>
    </row>
    <row r="19" ht="25.5" customHeight="1"/>
    <row r="20" spans="1:10" ht="26.25" customHeight="1">
      <c r="A20" s="4" t="s">
        <v>12</v>
      </c>
      <c r="B20" s="4"/>
      <c r="F20" s="5"/>
      <c r="J20" s="5"/>
    </row>
    <row r="22" spans="1:11" ht="15">
      <c r="A22" s="4" t="s">
        <v>56</v>
      </c>
      <c r="B22" s="4"/>
      <c r="F22" s="5"/>
      <c r="J22" s="5"/>
      <c r="K22" s="5"/>
    </row>
  </sheetData>
  <sheetProtection formatCells="0" formatColumns="0" formatRows="0" insertColumns="0" insertRows="0" insertHyperlinks="0" deleteColumns="0" deleteRows="0" sort="0" autoFilter="0" pivotTables="0"/>
  <mergeCells count="22">
    <mergeCell ref="U8:U9"/>
    <mergeCell ref="V8:V9"/>
    <mergeCell ref="Q8:Q9"/>
    <mergeCell ref="L8:L9"/>
    <mergeCell ref="M8:N8"/>
    <mergeCell ref="O8:O9"/>
    <mergeCell ref="C2:T2"/>
    <mergeCell ref="C4:T4"/>
    <mergeCell ref="P8:P9"/>
    <mergeCell ref="R8:R9"/>
    <mergeCell ref="S8:S9"/>
    <mergeCell ref="T8:T9"/>
    <mergeCell ref="B1:S1"/>
    <mergeCell ref="A8:A9"/>
    <mergeCell ref="B8:B9"/>
    <mergeCell ref="C8:C9"/>
    <mergeCell ref="D8:D9"/>
    <mergeCell ref="E8:E9"/>
    <mergeCell ref="F8:F9"/>
    <mergeCell ref="G8:H8"/>
    <mergeCell ref="I8:I9"/>
    <mergeCell ref="J8:K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usser</cp:lastModifiedBy>
  <dcterms:created xsi:type="dcterms:W3CDTF">2015-04-12T15:10:48Z</dcterms:created>
  <dcterms:modified xsi:type="dcterms:W3CDTF">2018-05-28T19:56:24Z</dcterms:modified>
  <cp:category/>
  <cp:version/>
  <cp:contentType/>
  <cp:contentStatus/>
</cp:coreProperties>
</file>